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ntura\Desktop\"/>
    </mc:Choice>
  </mc:AlternateContent>
  <xr:revisionPtr revIDLastSave="0" documentId="13_ncr:1_{5FFCC3DD-AA01-4AC4-AEA3-6FEA3479D1B8}" xr6:coauthVersionLast="47" xr6:coauthVersionMax="47" xr10:uidLastSave="{00000000-0000-0000-0000-000000000000}"/>
  <bookViews>
    <workbookView xWindow="28680" yWindow="-120" windowWidth="29040" windowHeight="15840" xr2:uid="{89CF542D-E346-4499-9D07-3ED77B54F66C}"/>
  </bookViews>
  <sheets>
    <sheet name="consulenze anno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11" i="2"/>
  <c r="G8" i="2"/>
  <c r="G7" i="2"/>
  <c r="G6" i="2"/>
</calcChain>
</file>

<file path=xl/sharedStrings.xml><?xml version="1.0" encoding="utf-8"?>
<sst xmlns="http://schemas.openxmlformats.org/spreadsheetml/2006/main" count="86" uniqueCount="45">
  <si>
    <t>STUDIO FLICK ASSOCIAZIONE PROFESSIONALE</t>
  </si>
  <si>
    <t>PRAXI S.P.A.</t>
  </si>
  <si>
    <t>URGES S.R.L.</t>
  </si>
  <si>
    <t>ARPAL AGENZIA REGIONALE PROTEZIONE AMBIENTE</t>
  </si>
  <si>
    <t>STEGEO PROFESSIONISTI ASSOCIATI</t>
  </si>
  <si>
    <t>CENTRO CONTABILE SRL</t>
  </si>
  <si>
    <t>NERVO ALESSANDRO</t>
  </si>
  <si>
    <t>STUDIO LEGALE LICONTI GALLIANO VILLA E ASSOCIATI</t>
  </si>
  <si>
    <t>ALBERTO MARIA VEDOVA - AL WIDOW PRODUCTIONS</t>
  </si>
  <si>
    <t>AVV. MARIA CAROLA FLICK</t>
  </si>
  <si>
    <t>DOTT.SSA SOLAZZO ROBERTA NOTAIO</t>
  </si>
  <si>
    <t> Estremi dell'atto di conferimento dell'incarico </t>
  </si>
  <si>
    <t> Nominativo del contraente </t>
  </si>
  <si>
    <t> Oggetto della prestazione </t>
  </si>
  <si>
    <t> Durata dell'incarico </t>
  </si>
  <si>
    <t> Curriculum vitae </t>
  </si>
  <si>
    <t>Compenso</t>
  </si>
  <si>
    <t>  Tipo di procedura seguita per la selezione del contraente e numero di partecipanti alla procedura </t>
  </si>
  <si>
    <t> Tipologia di consulenza </t>
  </si>
  <si>
    <t>n. ordine</t>
  </si>
  <si>
    <t>del</t>
  </si>
  <si>
    <t>in euro</t>
  </si>
  <si>
    <t>Annuale</t>
  </si>
  <si>
    <t>Per rinnovo dell'autorizzazione annuale per l'Inquinamento Acustico</t>
  </si>
  <si>
    <t>Per la procedura di selezione del Direttore Generale</t>
  </si>
  <si>
    <t>Per il procedimento di Accertamento Tecnico Preventivo ex art. 696 c.p.c. riguardante i difetti riscontrati nell'esecuzione dei lavori alle vasche F1-T1</t>
  </si>
  <si>
    <t>Per l'elaborazione delle paghe del personale - luglio/agosto/settembre 2023 (1 di 2)</t>
  </si>
  <si>
    <t>Per l'elaborazione delle paghe del personale - luglio/agosto/settembre 2023 (2 di 2)</t>
  </si>
  <si>
    <t>lncarico di attività professionale quali progettisti per la manifestazione Euroflora 2025</t>
  </si>
  <si>
    <t>Per la procedura di selezione del Direttore Generale - integrazione per esecuzione attività di pre-valutazione curriculare delle domande pervenute</t>
  </si>
  <si>
    <t>Compensi liquidati per la procedura esecutiva presso terzi RG 1578.2023 e 2048.2023 Tribunale di Genova</t>
  </si>
  <si>
    <t>Per esecuzione riprese eseguite con drone in data 5/12/2023</t>
  </si>
  <si>
    <t>Per verifiche periodiche eseguite sugli impianti elencati: impianti di messa a terra - 1) GE/B/27876 - Via del Mare e 2)- GE/B/27875 - aree esterne idificio</t>
  </si>
  <si>
    <t xml:space="preserve">Per incarico per il monitoraggio planoaltimetrico della Nuova Vasca Cetacei </t>
  </si>
  <si>
    <t>Per le operazioni di controllo periodico della struttura del Bigo e della Tensostruttura di Piazza delle Feste</t>
  </si>
  <si>
    <t xml:space="preserve">Per assistenza alla persona offesa nel procedimento n. 4100/2017 R.G.N.R. e 33/2023 RG.D.P. </t>
  </si>
  <si>
    <t>Scritture contabili - Estratto autentico di pagine dei registri IVA</t>
  </si>
  <si>
    <t>Consulenza annuale giudiziale e stragiudiziale anno 2023</t>
  </si>
  <si>
    <t>Fino a completamento incarico</t>
  </si>
  <si>
    <t>Affidamento diretto</t>
  </si>
  <si>
    <t>Selezione competitiva</t>
  </si>
  <si>
    <t>Consulenza legale</t>
  </si>
  <si>
    <t>Consulenza tecnica</t>
  </si>
  <si>
    <t>Consulenza notarile</t>
  </si>
  <si>
    <t>Consulenza amministrativa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</si>
</sst>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2" fillId="0" borderId="0" xfId="1" applyFont="1"/>
    <xf numFmtId="43" fontId="0" fillId="0" borderId="0" xfId="0" applyNumberForma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2" applyBorder="1" applyAlignment="1">
      <alignment horizontal="left" vertical="top" wrapText="1"/>
    </xf>
    <xf numFmtId="14" fontId="3" fillId="0" borderId="1" xfId="2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3" fontId="3" fillId="0" borderId="1" xfId="1" applyFont="1" applyBorder="1" applyAlignment="1">
      <alignment horizontal="left" vertical="top" wrapText="1"/>
    </xf>
    <xf numFmtId="43" fontId="0" fillId="0" borderId="1" xfId="1" applyFont="1" applyBorder="1" applyAlignment="1">
      <alignment horizontal="left" vertical="top" wrapText="1"/>
    </xf>
  </cellXfs>
  <cellStyles count="3">
    <cellStyle name="Migliaia" xfId="1" builtinId="3"/>
    <cellStyle name="Normale" xfId="0" builtinId="0"/>
    <cellStyle name="Normale_brogliaccio documenti 2023" xfId="2" xr:uid="{0256F29A-408F-47F3-954D-FA51E9EBE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BD74-33C8-4DDC-ACBB-11A5094AFF0D}">
  <dimension ref="A1:I18"/>
  <sheetViews>
    <sheetView tabSelected="1" workbookViewId="0">
      <selection activeCell="A3" sqref="A3:I17"/>
    </sheetView>
  </sheetViews>
  <sheetFormatPr defaultRowHeight="15" x14ac:dyDescent="0.25"/>
  <cols>
    <col min="1" max="1" width="11.42578125" bestFit="1" customWidth="1"/>
    <col min="2" max="2" width="12.28515625" customWidth="1"/>
    <col min="3" max="3" width="38.140625" customWidth="1"/>
    <col min="4" max="4" width="66.5703125" customWidth="1"/>
    <col min="5" max="5" width="28.7109375" bestFit="1" customWidth="1"/>
    <col min="6" max="6" width="12" customWidth="1"/>
    <col min="7" max="7" width="11.5703125" bestFit="1" customWidth="1"/>
    <col min="8" max="8" width="25" customWidth="1"/>
    <col min="9" max="9" width="25.28515625" bestFit="1" customWidth="1"/>
  </cols>
  <sheetData>
    <row r="1" spans="1:9" ht="48.75" thickBot="1" x14ac:dyDescent="0.3">
      <c r="A1" s="11" t="s">
        <v>11</v>
      </c>
      <c r="B1" s="12"/>
      <c r="C1" s="9" t="s">
        <v>12</v>
      </c>
      <c r="D1" s="9" t="s">
        <v>13</v>
      </c>
      <c r="E1" s="9" t="s">
        <v>14</v>
      </c>
      <c r="F1" s="9" t="s">
        <v>15</v>
      </c>
      <c r="G1" s="9" t="s">
        <v>16</v>
      </c>
      <c r="H1" s="9" t="s">
        <v>17</v>
      </c>
      <c r="I1" s="10" t="s">
        <v>18</v>
      </c>
    </row>
    <row r="2" spans="1:9" x14ac:dyDescent="0.25">
      <c r="A2" s="5" t="s">
        <v>19</v>
      </c>
      <c r="B2" s="5" t="s">
        <v>20</v>
      </c>
      <c r="C2" s="6"/>
      <c r="D2" s="6"/>
      <c r="E2" s="6"/>
      <c r="F2" s="6"/>
      <c r="G2" s="7" t="s">
        <v>21</v>
      </c>
      <c r="H2" s="8"/>
      <c r="I2" s="8"/>
    </row>
    <row r="3" spans="1:9" ht="30" x14ac:dyDescent="0.25">
      <c r="A3" s="13">
        <v>871</v>
      </c>
      <c r="B3" s="14">
        <v>45204.000000000102</v>
      </c>
      <c r="C3" s="13" t="s">
        <v>0</v>
      </c>
      <c r="D3" s="13" t="s">
        <v>37</v>
      </c>
      <c r="E3" s="15" t="s">
        <v>22</v>
      </c>
      <c r="F3" s="13"/>
      <c r="G3" s="16">
        <v>31200</v>
      </c>
      <c r="H3" s="15" t="s">
        <v>39</v>
      </c>
      <c r="I3" s="13" t="s">
        <v>41</v>
      </c>
    </row>
    <row r="4" spans="1:9" x14ac:dyDescent="0.25">
      <c r="A4" s="13">
        <v>888</v>
      </c>
      <c r="B4" s="14">
        <v>45208.000000000102</v>
      </c>
      <c r="C4" s="13" t="s">
        <v>6</v>
      </c>
      <c r="D4" s="13" t="s">
        <v>23</v>
      </c>
      <c r="E4" s="15" t="s">
        <v>38</v>
      </c>
      <c r="F4" s="13"/>
      <c r="G4" s="16">
        <v>315</v>
      </c>
      <c r="H4" s="15" t="s">
        <v>39</v>
      </c>
      <c r="I4" s="13" t="s">
        <v>42</v>
      </c>
    </row>
    <row r="5" spans="1:9" x14ac:dyDescent="0.25">
      <c r="A5" s="13">
        <v>926</v>
      </c>
      <c r="B5" s="14">
        <v>45217.000000000102</v>
      </c>
      <c r="C5" s="13" t="s">
        <v>1</v>
      </c>
      <c r="D5" s="13" t="s">
        <v>24</v>
      </c>
      <c r="E5" s="15" t="s">
        <v>38</v>
      </c>
      <c r="F5" s="13"/>
      <c r="G5" s="16">
        <v>17000</v>
      </c>
      <c r="H5" s="15" t="s">
        <v>39</v>
      </c>
      <c r="I5" s="13" t="s">
        <v>44</v>
      </c>
    </row>
    <row r="6" spans="1:9" ht="31.5" customHeight="1" x14ac:dyDescent="0.25">
      <c r="A6" s="13">
        <v>958</v>
      </c>
      <c r="B6" s="14">
        <v>45223.000000000102</v>
      </c>
      <c r="C6" s="13" t="s">
        <v>7</v>
      </c>
      <c r="D6" s="13" t="s">
        <v>25</v>
      </c>
      <c r="E6" s="15" t="s">
        <v>38</v>
      </c>
      <c r="F6" s="13"/>
      <c r="G6" s="16">
        <f>7021+286</f>
        <v>7307</v>
      </c>
      <c r="H6" s="15" t="s">
        <v>39</v>
      </c>
      <c r="I6" s="13" t="s">
        <v>41</v>
      </c>
    </row>
    <row r="7" spans="1:9" ht="30" x14ac:dyDescent="0.25">
      <c r="A7" s="13">
        <v>959</v>
      </c>
      <c r="B7" s="14">
        <v>45223.000000000102</v>
      </c>
      <c r="C7" s="13" t="s">
        <v>5</v>
      </c>
      <c r="D7" s="13" t="s">
        <v>26</v>
      </c>
      <c r="E7" s="15" t="s">
        <v>22</v>
      </c>
      <c r="F7" s="13"/>
      <c r="G7" s="16">
        <f>1953.6+103.98</f>
        <v>2057.58</v>
      </c>
      <c r="H7" s="15" t="s">
        <v>39</v>
      </c>
      <c r="I7" s="13" t="s">
        <v>44</v>
      </c>
    </row>
    <row r="8" spans="1:9" ht="30" x14ac:dyDescent="0.25">
      <c r="A8" s="13">
        <v>1011</v>
      </c>
      <c r="B8" s="14">
        <v>45244.000000000102</v>
      </c>
      <c r="C8" s="13" t="s">
        <v>5</v>
      </c>
      <c r="D8" s="13" t="s">
        <v>27</v>
      </c>
      <c r="E8" s="15" t="s">
        <v>22</v>
      </c>
      <c r="F8" s="13"/>
      <c r="G8" s="16">
        <f>4348.8+267.12</f>
        <v>4615.92</v>
      </c>
      <c r="H8" s="15" t="s">
        <v>39</v>
      </c>
      <c r="I8" s="13" t="s">
        <v>44</v>
      </c>
    </row>
    <row r="9" spans="1:9" ht="30" x14ac:dyDescent="0.25">
      <c r="A9" s="13">
        <v>1026</v>
      </c>
      <c r="B9" s="14">
        <v>45246.000000000102</v>
      </c>
      <c r="C9" s="13" t="s">
        <v>2</v>
      </c>
      <c r="D9" s="13" t="s">
        <v>28</v>
      </c>
      <c r="E9" s="15" t="s">
        <v>38</v>
      </c>
      <c r="F9" s="13"/>
      <c r="G9" s="16">
        <v>110000</v>
      </c>
      <c r="H9" s="15" t="s">
        <v>40</v>
      </c>
      <c r="I9" s="13" t="s">
        <v>42</v>
      </c>
    </row>
    <row r="10" spans="1:9" ht="45" x14ac:dyDescent="0.25">
      <c r="A10" s="13">
        <v>1028</v>
      </c>
      <c r="B10" s="14">
        <v>45247.000000000102</v>
      </c>
      <c r="C10" s="13" t="s">
        <v>1</v>
      </c>
      <c r="D10" s="13" t="s">
        <v>29</v>
      </c>
      <c r="E10" s="15" t="s">
        <v>38</v>
      </c>
      <c r="F10" s="13"/>
      <c r="G10" s="16">
        <v>4500</v>
      </c>
      <c r="H10" s="15" t="s">
        <v>39</v>
      </c>
      <c r="I10" s="13" t="s">
        <v>44</v>
      </c>
    </row>
    <row r="11" spans="1:9" ht="30" x14ac:dyDescent="0.25">
      <c r="A11" s="13">
        <v>1064</v>
      </c>
      <c r="B11" s="14">
        <v>45259.000000000102</v>
      </c>
      <c r="C11" s="13" t="s">
        <v>0</v>
      </c>
      <c r="D11" s="13" t="s">
        <v>30</v>
      </c>
      <c r="E11" s="15" t="s">
        <v>38</v>
      </c>
      <c r="F11" s="13"/>
      <c r="G11" s="16">
        <f>1677.99+494.57</f>
        <v>2172.56</v>
      </c>
      <c r="H11" s="15" t="s">
        <v>39</v>
      </c>
      <c r="I11" s="13" t="s">
        <v>41</v>
      </c>
    </row>
    <row r="12" spans="1:9" ht="30" x14ac:dyDescent="0.25">
      <c r="A12" s="13">
        <v>1094</v>
      </c>
      <c r="B12" s="14">
        <v>45267.000000000102</v>
      </c>
      <c r="C12" s="13" t="s">
        <v>8</v>
      </c>
      <c r="D12" s="13" t="s">
        <v>31</v>
      </c>
      <c r="E12" s="15" t="s">
        <v>38</v>
      </c>
      <c r="F12" s="13"/>
      <c r="G12" s="16">
        <v>300</v>
      </c>
      <c r="H12" s="15" t="s">
        <v>39</v>
      </c>
      <c r="I12" s="13" t="s">
        <v>42</v>
      </c>
    </row>
    <row r="13" spans="1:9" ht="45" x14ac:dyDescent="0.25">
      <c r="A13" s="13">
        <v>1196</v>
      </c>
      <c r="B13" s="14">
        <v>45291.000000000102</v>
      </c>
      <c r="C13" s="13" t="s">
        <v>3</v>
      </c>
      <c r="D13" s="13" t="s">
        <v>32</v>
      </c>
      <c r="E13" s="15" t="s">
        <v>38</v>
      </c>
      <c r="F13" s="13"/>
      <c r="G13" s="16">
        <v>606.09</v>
      </c>
      <c r="H13" s="15" t="s">
        <v>39</v>
      </c>
      <c r="I13" s="13" t="s">
        <v>42</v>
      </c>
    </row>
    <row r="14" spans="1:9" ht="30" x14ac:dyDescent="0.25">
      <c r="A14" s="13">
        <v>1198</v>
      </c>
      <c r="B14" s="14">
        <v>45291.000000000102</v>
      </c>
      <c r="C14" s="13" t="s">
        <v>4</v>
      </c>
      <c r="D14" s="13" t="s">
        <v>33</v>
      </c>
      <c r="E14" s="15" t="s">
        <v>38</v>
      </c>
      <c r="F14" s="13"/>
      <c r="G14" s="16">
        <v>997.5</v>
      </c>
      <c r="H14" s="15" t="s">
        <v>39</v>
      </c>
      <c r="I14" s="13" t="s">
        <v>42</v>
      </c>
    </row>
    <row r="15" spans="1:9" ht="30" x14ac:dyDescent="0.25">
      <c r="A15" s="13">
        <v>1199</v>
      </c>
      <c r="B15" s="14">
        <v>45291.000000000102</v>
      </c>
      <c r="C15" s="15" t="s">
        <v>4</v>
      </c>
      <c r="D15" s="15" t="s">
        <v>34</v>
      </c>
      <c r="E15" s="15" t="s">
        <v>38</v>
      </c>
      <c r="F15" s="15"/>
      <c r="G15" s="17">
        <v>4254.3</v>
      </c>
      <c r="H15" s="15" t="s">
        <v>39</v>
      </c>
      <c r="I15" s="13" t="s">
        <v>42</v>
      </c>
    </row>
    <row r="16" spans="1:9" ht="30" x14ac:dyDescent="0.25">
      <c r="A16" s="13">
        <v>1251</v>
      </c>
      <c r="B16" s="14">
        <v>45291.000000000102</v>
      </c>
      <c r="C16" s="13" t="s">
        <v>9</v>
      </c>
      <c r="D16" s="13" t="s">
        <v>35</v>
      </c>
      <c r="E16" s="15" t="s">
        <v>38</v>
      </c>
      <c r="F16" s="13"/>
      <c r="G16" s="16">
        <v>540.79999999999995</v>
      </c>
      <c r="H16" s="15" t="s">
        <v>39</v>
      </c>
      <c r="I16" s="13" t="s">
        <v>41</v>
      </c>
    </row>
    <row r="17" spans="1:9" x14ac:dyDescent="0.25">
      <c r="A17" s="13">
        <v>1252</v>
      </c>
      <c r="B17" s="14">
        <v>45291.000000000102</v>
      </c>
      <c r="C17" s="13" t="s">
        <v>10</v>
      </c>
      <c r="D17" s="13" t="s">
        <v>36</v>
      </c>
      <c r="E17" s="15" t="s">
        <v>38</v>
      </c>
      <c r="F17" s="13"/>
      <c r="G17" s="16">
        <f>176.46+882.3</f>
        <v>1058.76</v>
      </c>
      <c r="H17" s="15" t="s">
        <v>39</v>
      </c>
      <c r="I17" s="13" t="s">
        <v>43</v>
      </c>
    </row>
    <row r="18" spans="1:9" x14ac:dyDescent="0.25">
      <c r="A18" s="1"/>
      <c r="B18" s="1"/>
      <c r="C18" s="2"/>
      <c r="D18" s="1"/>
      <c r="E18" s="3"/>
      <c r="F18" s="4"/>
      <c r="G18" s="1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consulenze anno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Porcella</dc:creator>
  <cp:lastModifiedBy>Giuseppe Ventura</cp:lastModifiedBy>
  <cp:lastPrinted>2024-01-23T09:45:45Z</cp:lastPrinted>
  <dcterms:created xsi:type="dcterms:W3CDTF">2024-01-19T10:54:32Z</dcterms:created>
  <dcterms:modified xsi:type="dcterms:W3CDTF">2024-01-23T09:57:51Z</dcterms:modified>
</cp:coreProperties>
</file>